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4_TARPSY\92_Pflegetagrechner\"/>
    </mc:Choice>
  </mc:AlternateContent>
  <bookViews>
    <workbookView xWindow="0" yWindow="0" windowWidth="28800" windowHeight="14835" activeTab="1"/>
  </bookViews>
  <sheets>
    <sheet name="Austritt bis 31-12-2019" sheetId="1" r:id="rId1"/>
    <sheet name="Austritte ab 01-01-2020" sheetId="3" r:id="rId2"/>
    <sheet name="Tabelle2" sheetId="2" r:id="rId3"/>
  </sheets>
  <definedNames>
    <definedName name="_xlnm.Print_Area" localSheetId="0">'Austritt bis 31-12-2019'!$B$1:$H$44</definedName>
    <definedName name="_xlnm.Print_Area" localSheetId="1">'Austritte ab 01-01-2020'!$B$1:$H$44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2" i="3"/>
  <c r="H28" i="1" l="1"/>
  <c r="H30" i="1"/>
  <c r="H32" i="1"/>
  <c r="H34" i="1"/>
  <c r="G36" i="1"/>
  <c r="H36" i="1" s="1"/>
  <c r="G35" i="1"/>
  <c r="H35" i="1" s="1"/>
  <c r="G34" i="1"/>
  <c r="G33" i="1"/>
  <c r="H33" i="1" s="1"/>
  <c r="G32" i="1"/>
  <c r="G31" i="1"/>
  <c r="H31" i="1" s="1"/>
  <c r="G30" i="1"/>
  <c r="G29" i="1"/>
  <c r="H29" i="1" s="1"/>
  <c r="G28" i="1"/>
  <c r="G27" i="1"/>
  <c r="H27" i="1" s="1"/>
  <c r="G7" i="3"/>
  <c r="H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C41" i="3" l="1"/>
  <c r="C39" i="3"/>
  <c r="C40" i="3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7" i="1" l="1"/>
  <c r="G8" i="1"/>
  <c r="H8" i="1" s="1"/>
  <c r="G9" i="1"/>
  <c r="H9" i="1" s="1"/>
  <c r="H7" i="1" l="1"/>
  <c r="G10" i="1"/>
  <c r="H10" i="1" s="1"/>
  <c r="G11" i="1" l="1"/>
  <c r="H11" i="1" s="1"/>
  <c r="G12" i="1" l="1"/>
  <c r="H12" i="1" l="1"/>
  <c r="G13" i="1"/>
  <c r="H13" i="1" s="1"/>
  <c r="G14" i="1" l="1"/>
  <c r="H14" i="1" l="1"/>
  <c r="C39" i="1"/>
  <c r="C40" i="1" s="1"/>
  <c r="G15" i="1"/>
  <c r="H15" i="1" s="1"/>
  <c r="G16" i="1"/>
  <c r="H16" i="1" s="1"/>
  <c r="C41" i="1" s="1"/>
</calcChain>
</file>

<file path=xl/sharedStrings.xml><?xml version="1.0" encoding="utf-8"?>
<sst xmlns="http://schemas.openxmlformats.org/spreadsheetml/2006/main" count="92" uniqueCount="48">
  <si>
    <t>Absence 1</t>
  </si>
  <si>
    <t>Absence 2</t>
  </si>
  <si>
    <t>Absence 3</t>
  </si>
  <si>
    <t>Absence 4</t>
  </si>
  <si>
    <t>Absence 5</t>
  </si>
  <si>
    <t>Absence 6</t>
  </si>
  <si>
    <t>Absence 7</t>
  </si>
  <si>
    <t>Absence 8</t>
  </si>
  <si>
    <t>Absence 9</t>
  </si>
  <si>
    <t>Absence 10</t>
  </si>
  <si>
    <t>Absence 11</t>
  </si>
  <si>
    <t>Absence 12</t>
  </si>
  <si>
    <t>Absence 13</t>
  </si>
  <si>
    <t>Absence 14</t>
  </si>
  <si>
    <t>Absence 15</t>
  </si>
  <si>
    <t>Absence 16</t>
  </si>
  <si>
    <t>Absence 17</t>
  </si>
  <si>
    <t>Absence 18</t>
  </si>
  <si>
    <t>Absence 19</t>
  </si>
  <si>
    <t>Absence 20</t>
  </si>
  <si>
    <t>Absence 21</t>
  </si>
  <si>
    <t>Absence 22</t>
  </si>
  <si>
    <t>Absence 23</t>
  </si>
  <si>
    <t>Absence 24</t>
  </si>
  <si>
    <t>Absence 25</t>
  </si>
  <si>
    <t>Absence 26</t>
  </si>
  <si>
    <t>Absence 27</t>
  </si>
  <si>
    <t>Absence 28</t>
  </si>
  <si>
    <t>Absence 29</t>
  </si>
  <si>
    <t>Absence 30</t>
  </si>
  <si>
    <t>non</t>
  </si>
  <si>
    <t>oui</t>
  </si>
  <si>
    <t>Date d'entrée (dd.mm.yyyy)</t>
  </si>
  <si>
    <t>Date de sortie (dd.mm.yyyy)</t>
  </si>
  <si>
    <t>Début  (dd.mm.yyyy)</t>
  </si>
  <si>
    <t>Début (dd.mm.yyyy)</t>
  </si>
  <si>
    <t>Heure (hh:mm)</t>
  </si>
  <si>
    <t>Heure
(hh:mm)</t>
  </si>
  <si>
    <t>Fin (dd.mm.yyyy)</t>
  </si>
  <si>
    <t>Absence en heures</t>
  </si>
  <si>
    <t>Jours de soins supplémentaires</t>
  </si>
  <si>
    <t>Absence totale en heures:</t>
  </si>
  <si>
    <t>Absence totale en jours:</t>
  </si>
  <si>
    <t>Jours de soins supplémentaires 2018 / 2019</t>
  </si>
  <si>
    <t>Jours de soins supplémentaires 2020</t>
  </si>
  <si>
    <t>Les indications du calculateur de jours de soins ne prétendent pas à l'exactitude et l'exhaustivité.</t>
  </si>
  <si>
    <t>Jours de soins facturables</t>
  </si>
  <si>
    <t>Type de sortie transfert?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</si>
</sst>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00"/>
    <numFmt numFmtId="166" formatCode="_ * #,##0_ ;_ * \-#,##0_ ;_ * &quot;-&quot;??_ ;_ @_ "/>
  </numFmts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49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top"/>
    </xf>
    <xf numFmtId="20" fontId="2" fillId="0" borderId="0" xfId="0" applyNumberFormat="1" applyFont="1" applyBorder="1" applyProtection="1">
      <protection locked="0"/>
    </xf>
    <xf numFmtId="2" fontId="0" fillId="0" borderId="0" xfId="0" applyNumberFormat="1" applyBorder="1"/>
    <xf numFmtId="2" fontId="0" fillId="0" borderId="0" xfId="0" applyNumberFormat="1"/>
    <xf numFmtId="0" fontId="2" fillId="0" borderId="6" xfId="0" applyFont="1" applyBorder="1" applyAlignment="1">
      <alignment vertical="top"/>
    </xf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165" fontId="0" fillId="0" borderId="0" xfId="0" applyNumberFormat="1"/>
    <xf numFmtId="1" fontId="0" fillId="0" borderId="0" xfId="0" applyNumberFormat="1"/>
    <xf numFmtId="1" fontId="1" fillId="2" borderId="10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 applyProtection="1">
      <alignment vertical="center"/>
      <protection locked="0"/>
    </xf>
    <xf numFmtId="0" fontId="1" fillId="2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0" fillId="0" borderId="0" xfId="0" applyBorder="1"/>
    <xf numFmtId="14" fontId="0" fillId="0" borderId="7" xfId="0" applyNumberFormat="1" applyFill="1" applyBorder="1" applyProtection="1">
      <protection locked="0"/>
    </xf>
    <xf numFmtId="0" fontId="2" fillId="0" borderId="3" xfId="0" applyFont="1" applyBorder="1" applyAlignment="1">
      <alignment vertical="center" wrapText="1"/>
    </xf>
    <xf numFmtId="14" fontId="2" fillId="0" borderId="0" xfId="0" applyNumberFormat="1" applyFont="1" applyFill="1" applyBorder="1" applyProtection="1">
      <protection locked="0"/>
    </xf>
    <xf numFmtId="2" fontId="2" fillId="0" borderId="0" xfId="0" applyNumberFormat="1" applyFont="1" applyBorder="1"/>
    <xf numFmtId="1" fontId="2" fillId="0" borderId="5" xfId="0" applyNumberFormat="1" applyFont="1" applyBorder="1" applyAlignment="1">
      <alignment horizontal="center" vertical="center"/>
    </xf>
    <xf numFmtId="14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Border="1" applyAlignment="1">
      <alignment vertical="center" wrapText="1"/>
    </xf>
    <xf numFmtId="166" fontId="2" fillId="0" borderId="0" xfId="1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Fill="1"/>
    <xf numFmtId="0" fontId="2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Ruler="0" view="pageLayout" zoomScale="70" zoomScaleNormal="100" zoomScalePageLayoutView="70" workbookViewId="0">
      <selection activeCell="C7" activeCellId="2" sqref="C1:C2 C4 C7:F36"/>
    </sheetView>
  </sheetViews>
  <sheetFormatPr baseColWidth="10" defaultRowHeight="14.25" x14ac:dyDescent="0.2"/>
  <cols>
    <col min="2" max="2" width="36.125" customWidth="1"/>
    <col min="3" max="3" width="14.25" customWidth="1"/>
    <col min="4" max="4" width="13.625" customWidth="1"/>
    <col min="5" max="5" width="14.375" customWidth="1"/>
    <col min="6" max="6" width="12.25" customWidth="1"/>
    <col min="7" max="7" width="16" customWidth="1"/>
    <col min="8" max="8" width="15.25" bestFit="1" customWidth="1"/>
    <col min="9" max="9" width="2.25" customWidth="1"/>
    <col min="10" max="10" width="15.25" bestFit="1" customWidth="1"/>
  </cols>
  <sheetData>
    <row r="1" spans="2:9" ht="15.75" x14ac:dyDescent="0.2">
      <c r="B1" s="1" t="s">
        <v>32</v>
      </c>
      <c r="C1" s="27">
        <v>43101</v>
      </c>
      <c r="D1" s="2"/>
      <c r="F1" s="1"/>
    </row>
    <row r="2" spans="2:9" ht="15.75" x14ac:dyDescent="0.2">
      <c r="B2" s="1" t="s">
        <v>33</v>
      </c>
      <c r="C2" s="27">
        <v>43250</v>
      </c>
      <c r="D2" s="2"/>
    </row>
    <row r="3" spans="2:9" ht="15.75" x14ac:dyDescent="0.2">
      <c r="B3" s="1"/>
      <c r="C3" s="18"/>
      <c r="D3" s="2"/>
    </row>
    <row r="4" spans="2:9" ht="15.75" x14ac:dyDescent="0.2">
      <c r="B4" s="1" t="s">
        <v>47</v>
      </c>
      <c r="C4" s="3" t="s">
        <v>30</v>
      </c>
      <c r="D4" s="2"/>
    </row>
    <row r="5" spans="2:9" ht="15.75" thickBot="1" x14ac:dyDescent="0.25">
      <c r="B5" s="4"/>
    </row>
    <row r="6" spans="2:9" ht="45" x14ac:dyDescent="0.2">
      <c r="B6" s="5"/>
      <c r="C6" s="6" t="s">
        <v>34</v>
      </c>
      <c r="D6" s="6" t="s">
        <v>37</v>
      </c>
      <c r="E6" s="6" t="s">
        <v>38</v>
      </c>
      <c r="F6" s="6" t="s">
        <v>36</v>
      </c>
      <c r="G6" s="6" t="s">
        <v>39</v>
      </c>
      <c r="H6" s="23" t="s">
        <v>40</v>
      </c>
    </row>
    <row r="7" spans="2:9" ht="15" x14ac:dyDescent="0.2">
      <c r="B7" s="7" t="s">
        <v>0</v>
      </c>
      <c r="C7" s="24"/>
      <c r="D7" s="8"/>
      <c r="E7" s="24"/>
      <c r="F7" s="8"/>
      <c r="G7" s="25">
        <f t="shared" ref="G7:G16" si="0">((E7+F7)-(C7+D7))*24</f>
        <v>0</v>
      </c>
      <c r="H7" s="26" t="str">
        <f>IF(G7&gt;24,1,"")</f>
        <v/>
      </c>
    </row>
    <row r="8" spans="2:9" ht="15" x14ac:dyDescent="0.2">
      <c r="B8" s="7" t="s">
        <v>1</v>
      </c>
      <c r="C8" s="24"/>
      <c r="D8" s="8"/>
      <c r="E8" s="24"/>
      <c r="F8" s="8"/>
      <c r="G8" s="25">
        <f t="shared" si="0"/>
        <v>0</v>
      </c>
      <c r="H8" s="26" t="str">
        <f t="shared" ref="H8:H35" si="1">IF(G8&gt;24,1,"")</f>
        <v/>
      </c>
      <c r="I8" s="10"/>
    </row>
    <row r="9" spans="2:9" ht="15" x14ac:dyDescent="0.2">
      <c r="B9" s="7" t="s">
        <v>2</v>
      </c>
      <c r="C9" s="24"/>
      <c r="D9" s="8"/>
      <c r="E9" s="24"/>
      <c r="F9" s="8"/>
      <c r="G9" s="25">
        <f t="shared" si="0"/>
        <v>0</v>
      </c>
      <c r="H9" s="26" t="str">
        <f t="shared" si="1"/>
        <v/>
      </c>
    </row>
    <row r="10" spans="2:9" ht="15" x14ac:dyDescent="0.2">
      <c r="B10" s="7" t="s">
        <v>3</v>
      </c>
      <c r="C10" s="24"/>
      <c r="D10" s="8"/>
      <c r="E10" s="24"/>
      <c r="F10" s="8"/>
      <c r="G10" s="25">
        <f t="shared" si="0"/>
        <v>0</v>
      </c>
      <c r="H10" s="26" t="str">
        <f t="shared" si="1"/>
        <v/>
      </c>
    </row>
    <row r="11" spans="2:9" ht="15" x14ac:dyDescent="0.2">
      <c r="B11" s="7" t="s">
        <v>4</v>
      </c>
      <c r="C11" s="24"/>
      <c r="D11" s="8"/>
      <c r="E11" s="24"/>
      <c r="F11" s="8"/>
      <c r="G11" s="25">
        <f t="shared" si="0"/>
        <v>0</v>
      </c>
      <c r="H11" s="26" t="str">
        <f t="shared" si="1"/>
        <v/>
      </c>
    </row>
    <row r="12" spans="2:9" ht="15" x14ac:dyDescent="0.2">
      <c r="B12" s="7" t="s">
        <v>5</v>
      </c>
      <c r="C12" s="24"/>
      <c r="D12" s="8"/>
      <c r="E12" s="24"/>
      <c r="F12" s="8"/>
      <c r="G12" s="25">
        <f t="shared" si="0"/>
        <v>0</v>
      </c>
      <c r="H12" s="26" t="str">
        <f t="shared" si="1"/>
        <v/>
      </c>
    </row>
    <row r="13" spans="2:9" ht="15" x14ac:dyDescent="0.2">
      <c r="B13" s="7" t="s">
        <v>6</v>
      </c>
      <c r="C13" s="24"/>
      <c r="D13" s="8"/>
      <c r="E13" s="24"/>
      <c r="F13" s="8"/>
      <c r="G13" s="25">
        <f t="shared" si="0"/>
        <v>0</v>
      </c>
      <c r="H13" s="26" t="str">
        <f t="shared" si="1"/>
        <v/>
      </c>
    </row>
    <row r="14" spans="2:9" ht="15" x14ac:dyDescent="0.2">
      <c r="B14" s="7" t="s">
        <v>7</v>
      </c>
      <c r="C14" s="24"/>
      <c r="D14" s="8"/>
      <c r="E14" s="24"/>
      <c r="F14" s="8"/>
      <c r="G14" s="25">
        <f t="shared" si="0"/>
        <v>0</v>
      </c>
      <c r="H14" s="26" t="str">
        <f t="shared" si="1"/>
        <v/>
      </c>
    </row>
    <row r="15" spans="2:9" ht="15" x14ac:dyDescent="0.2">
      <c r="B15" s="7" t="s">
        <v>8</v>
      </c>
      <c r="C15" s="24"/>
      <c r="D15" s="8"/>
      <c r="E15" s="24"/>
      <c r="F15" s="8"/>
      <c r="G15" s="25">
        <f t="shared" si="0"/>
        <v>0</v>
      </c>
      <c r="H15" s="26" t="str">
        <f t="shared" si="1"/>
        <v/>
      </c>
    </row>
    <row r="16" spans="2:9" ht="15" x14ac:dyDescent="0.2">
      <c r="B16" s="7" t="s">
        <v>9</v>
      </c>
      <c r="C16" s="24"/>
      <c r="D16" s="8"/>
      <c r="E16" s="24"/>
      <c r="F16" s="8"/>
      <c r="G16" s="25">
        <f t="shared" si="0"/>
        <v>0</v>
      </c>
      <c r="H16" s="26" t="str">
        <f t="shared" si="1"/>
        <v/>
      </c>
    </row>
    <row r="17" spans="2:8" ht="15" x14ac:dyDescent="0.2">
      <c r="B17" s="7" t="s">
        <v>10</v>
      </c>
      <c r="C17" s="24"/>
      <c r="D17" s="8"/>
      <c r="E17" s="24"/>
      <c r="F17" s="8"/>
      <c r="G17" s="25">
        <f t="shared" ref="G17:G36" si="2">((E17+F17)-(C17+D17))*24</f>
        <v>0</v>
      </c>
      <c r="H17" s="26" t="str">
        <f t="shared" si="1"/>
        <v/>
      </c>
    </row>
    <row r="18" spans="2:8" ht="15" x14ac:dyDescent="0.2">
      <c r="B18" s="7" t="s">
        <v>11</v>
      </c>
      <c r="C18" s="24"/>
      <c r="D18" s="8"/>
      <c r="E18" s="24"/>
      <c r="F18" s="8"/>
      <c r="G18" s="25">
        <f t="shared" si="2"/>
        <v>0</v>
      </c>
      <c r="H18" s="26" t="str">
        <f t="shared" si="1"/>
        <v/>
      </c>
    </row>
    <row r="19" spans="2:8" ht="15" x14ac:dyDescent="0.2">
      <c r="B19" s="7" t="s">
        <v>12</v>
      </c>
      <c r="C19" s="24"/>
      <c r="D19" s="8"/>
      <c r="E19" s="24"/>
      <c r="F19" s="8"/>
      <c r="G19" s="25">
        <f t="shared" si="2"/>
        <v>0</v>
      </c>
      <c r="H19" s="26" t="str">
        <f t="shared" si="1"/>
        <v/>
      </c>
    </row>
    <row r="20" spans="2:8" ht="15" x14ac:dyDescent="0.2">
      <c r="B20" s="7" t="s">
        <v>13</v>
      </c>
      <c r="C20" s="24"/>
      <c r="D20" s="8"/>
      <c r="E20" s="24"/>
      <c r="F20" s="8"/>
      <c r="G20" s="25">
        <f t="shared" si="2"/>
        <v>0</v>
      </c>
      <c r="H20" s="26" t="str">
        <f t="shared" si="1"/>
        <v/>
      </c>
    </row>
    <row r="21" spans="2:8" ht="15" x14ac:dyDescent="0.2">
      <c r="B21" s="7" t="s">
        <v>14</v>
      </c>
      <c r="C21" s="24"/>
      <c r="D21" s="8"/>
      <c r="E21" s="24"/>
      <c r="F21" s="8"/>
      <c r="G21" s="25">
        <f t="shared" si="2"/>
        <v>0</v>
      </c>
      <c r="H21" s="26" t="str">
        <f t="shared" si="1"/>
        <v/>
      </c>
    </row>
    <row r="22" spans="2:8" ht="15" x14ac:dyDescent="0.2">
      <c r="B22" s="7" t="s">
        <v>15</v>
      </c>
      <c r="C22" s="24"/>
      <c r="D22" s="8"/>
      <c r="E22" s="24"/>
      <c r="F22" s="8"/>
      <c r="G22" s="25">
        <f t="shared" si="2"/>
        <v>0</v>
      </c>
      <c r="H22" s="26" t="str">
        <f t="shared" si="1"/>
        <v/>
      </c>
    </row>
    <row r="23" spans="2:8" ht="15" x14ac:dyDescent="0.2">
      <c r="B23" s="7" t="s">
        <v>16</v>
      </c>
      <c r="C23" s="24"/>
      <c r="D23" s="8"/>
      <c r="E23" s="24"/>
      <c r="F23" s="8"/>
      <c r="G23" s="25">
        <f t="shared" si="2"/>
        <v>0</v>
      </c>
      <c r="H23" s="26" t="str">
        <f t="shared" si="1"/>
        <v/>
      </c>
    </row>
    <row r="24" spans="2:8" ht="15" x14ac:dyDescent="0.2">
      <c r="B24" s="7" t="s">
        <v>17</v>
      </c>
      <c r="C24" s="24"/>
      <c r="D24" s="8"/>
      <c r="E24" s="24"/>
      <c r="F24" s="8"/>
      <c r="G24" s="25">
        <f t="shared" si="2"/>
        <v>0</v>
      </c>
      <c r="H24" s="26" t="str">
        <f t="shared" si="1"/>
        <v/>
      </c>
    </row>
    <row r="25" spans="2:8" ht="15" x14ac:dyDescent="0.2">
      <c r="B25" s="7" t="s">
        <v>18</v>
      </c>
      <c r="C25" s="24"/>
      <c r="D25" s="8"/>
      <c r="E25" s="24"/>
      <c r="F25" s="8"/>
      <c r="G25" s="25">
        <f t="shared" si="2"/>
        <v>0</v>
      </c>
      <c r="H25" s="26" t="str">
        <f t="shared" si="1"/>
        <v/>
      </c>
    </row>
    <row r="26" spans="2:8" ht="15" x14ac:dyDescent="0.2">
      <c r="B26" s="7" t="s">
        <v>19</v>
      </c>
      <c r="C26" s="24"/>
      <c r="D26" s="8"/>
      <c r="E26" s="24"/>
      <c r="F26" s="8"/>
      <c r="G26" s="25">
        <f t="shared" si="2"/>
        <v>0</v>
      </c>
      <c r="H26" s="26" t="str">
        <f t="shared" si="1"/>
        <v/>
      </c>
    </row>
    <row r="27" spans="2:8" ht="15" x14ac:dyDescent="0.2">
      <c r="B27" s="7" t="s">
        <v>20</v>
      </c>
      <c r="C27" s="24"/>
      <c r="D27" s="8"/>
      <c r="E27" s="24"/>
      <c r="F27" s="8"/>
      <c r="G27" s="25">
        <f t="shared" si="2"/>
        <v>0</v>
      </c>
      <c r="H27" s="26" t="str">
        <f t="shared" si="1"/>
        <v/>
      </c>
    </row>
    <row r="28" spans="2:8" ht="15" x14ac:dyDescent="0.2">
      <c r="B28" s="7" t="s">
        <v>21</v>
      </c>
      <c r="C28" s="24"/>
      <c r="D28" s="8"/>
      <c r="E28" s="24"/>
      <c r="F28" s="8"/>
      <c r="G28" s="25">
        <f t="shared" si="2"/>
        <v>0</v>
      </c>
      <c r="H28" s="26" t="str">
        <f t="shared" si="1"/>
        <v/>
      </c>
    </row>
    <row r="29" spans="2:8" ht="15" x14ac:dyDescent="0.2">
      <c r="B29" s="7" t="s">
        <v>22</v>
      </c>
      <c r="C29" s="24"/>
      <c r="D29" s="8"/>
      <c r="E29" s="24"/>
      <c r="F29" s="8"/>
      <c r="G29" s="25">
        <f t="shared" si="2"/>
        <v>0</v>
      </c>
      <c r="H29" s="26" t="str">
        <f t="shared" si="1"/>
        <v/>
      </c>
    </row>
    <row r="30" spans="2:8" ht="15" x14ac:dyDescent="0.2">
      <c r="B30" s="7" t="s">
        <v>23</v>
      </c>
      <c r="C30" s="24"/>
      <c r="D30" s="8"/>
      <c r="E30" s="24"/>
      <c r="F30" s="8"/>
      <c r="G30" s="25">
        <f t="shared" si="2"/>
        <v>0</v>
      </c>
      <c r="H30" s="26" t="str">
        <f t="shared" si="1"/>
        <v/>
      </c>
    </row>
    <row r="31" spans="2:8" ht="15" x14ac:dyDescent="0.2">
      <c r="B31" s="7" t="s">
        <v>24</v>
      </c>
      <c r="C31" s="24"/>
      <c r="D31" s="8"/>
      <c r="E31" s="24"/>
      <c r="F31" s="8"/>
      <c r="G31" s="25">
        <f t="shared" si="2"/>
        <v>0</v>
      </c>
      <c r="H31" s="26" t="str">
        <f t="shared" si="1"/>
        <v/>
      </c>
    </row>
    <row r="32" spans="2:8" ht="15" x14ac:dyDescent="0.2">
      <c r="B32" s="7" t="s">
        <v>25</v>
      </c>
      <c r="C32" s="24"/>
      <c r="D32" s="8"/>
      <c r="E32" s="24"/>
      <c r="F32" s="8"/>
      <c r="G32" s="25">
        <f t="shared" si="2"/>
        <v>0</v>
      </c>
      <c r="H32" s="26" t="str">
        <f t="shared" si="1"/>
        <v/>
      </c>
    </row>
    <row r="33" spans="2:8" ht="15" x14ac:dyDescent="0.2">
      <c r="B33" s="7" t="s">
        <v>26</v>
      </c>
      <c r="C33" s="24"/>
      <c r="D33" s="8"/>
      <c r="E33" s="24"/>
      <c r="F33" s="8"/>
      <c r="G33" s="25">
        <f t="shared" si="2"/>
        <v>0</v>
      </c>
      <c r="H33" s="26" t="str">
        <f t="shared" si="1"/>
        <v/>
      </c>
    </row>
    <row r="34" spans="2:8" ht="15" x14ac:dyDescent="0.2">
      <c r="B34" s="7" t="s">
        <v>27</v>
      </c>
      <c r="C34" s="24"/>
      <c r="D34" s="8"/>
      <c r="E34" s="24"/>
      <c r="F34" s="8"/>
      <c r="G34" s="25">
        <f t="shared" si="2"/>
        <v>0</v>
      </c>
      <c r="H34" s="26" t="str">
        <f t="shared" si="1"/>
        <v/>
      </c>
    </row>
    <row r="35" spans="2:8" ht="15" x14ac:dyDescent="0.2">
      <c r="B35" s="7" t="s">
        <v>28</v>
      </c>
      <c r="C35" s="24"/>
      <c r="D35" s="8"/>
      <c r="E35" s="24"/>
      <c r="F35" s="8"/>
      <c r="G35" s="25">
        <f t="shared" si="2"/>
        <v>0</v>
      </c>
      <c r="H35" s="26" t="str">
        <f t="shared" si="1"/>
        <v/>
      </c>
    </row>
    <row r="36" spans="2:8" ht="15" x14ac:dyDescent="0.2">
      <c r="B36" s="7" t="s">
        <v>29</v>
      </c>
      <c r="C36" s="24"/>
      <c r="D36" s="8"/>
      <c r="E36" s="24"/>
      <c r="F36" s="8"/>
      <c r="G36" s="25">
        <f t="shared" si="2"/>
        <v>0</v>
      </c>
      <c r="H36" s="26" t="str">
        <f>IF(G36&gt;24,1,"")</f>
        <v/>
      </c>
    </row>
    <row r="37" spans="2:8" ht="15.75" thickBot="1" x14ac:dyDescent="0.25">
      <c r="B37" s="11"/>
      <c r="C37" s="12"/>
      <c r="D37" s="12"/>
      <c r="E37" s="22"/>
      <c r="F37" s="12"/>
      <c r="G37" s="13"/>
      <c r="H37" s="14"/>
    </row>
    <row r="38" spans="2:8" ht="15" x14ac:dyDescent="0.2">
      <c r="B38" s="20"/>
      <c r="C38" s="21"/>
      <c r="D38" s="21"/>
      <c r="E38" s="21"/>
      <c r="F38" s="21"/>
      <c r="G38" s="9"/>
      <c r="H38" s="21"/>
    </row>
    <row r="39" spans="2:8" ht="15" x14ac:dyDescent="0.2">
      <c r="B39" s="28" t="s">
        <v>41</v>
      </c>
      <c r="C39" s="29">
        <f>SUMIF(G7:G36,"&gt;"&amp;24,G7:G36)</f>
        <v>0</v>
      </c>
      <c r="G39" s="15"/>
    </row>
    <row r="40" spans="2:8" ht="15" x14ac:dyDescent="0.2">
      <c r="B40" s="28" t="s">
        <v>42</v>
      </c>
      <c r="C40" s="30">
        <f>ROUNDDOWN((C39/24),0)</f>
        <v>0</v>
      </c>
      <c r="G40" s="16"/>
    </row>
    <row r="41" spans="2:8" ht="30.75" thickBot="1" x14ac:dyDescent="0.25">
      <c r="B41" s="28" t="s">
        <v>43</v>
      </c>
      <c r="C41" s="30">
        <f>SUM(H7:H36)</f>
        <v>0</v>
      </c>
      <c r="G41" s="16"/>
    </row>
    <row r="42" spans="2:8" ht="16.5" thickBot="1" x14ac:dyDescent="0.25">
      <c r="B42" s="19" t="s">
        <v>46</v>
      </c>
      <c r="C42" s="17">
        <f>((IF(C4="oui",DATEDIF(C1,C2,"D"),DATEDIF(C1,C2,"d")+1))-C40)+C41</f>
        <v>150</v>
      </c>
    </row>
    <row r="44" spans="2:8" ht="15" x14ac:dyDescent="0.2">
      <c r="B44" s="31" t="s">
        <v>45</v>
      </c>
      <c r="C44" s="31"/>
      <c r="D44" s="31"/>
      <c r="E44" s="32"/>
      <c r="F44" s="32"/>
    </row>
  </sheetData>
  <sheetProtection algorithmName="SHA-512" hashValue="FgLuej1h/1tgsf7Bv37+kAFFVPLHg5KahzosR3xGZKTyAHqirwyiYEmVquxk0ZlxBmoVRpKToJ9eBOIFla14Eg==" saltValue="+JqFFUCBrTuxPcTheuWLJg==" spinCount="100000" sheet="1" objects="1" scenarios="1" selectLockedCells="1"/>
  <dataValidations count="15">
    <dataValidation type="date" allowBlank="1" showInputMessage="1" showErrorMessage="1" errorTitle="Datum ungültig" error="Datum liegt nicht zwischen Ein- und Austritt" sqref="C7">
      <formula1>C$1</formula1>
      <formula2>C$2</formula2>
    </dataValidation>
    <dataValidation allowBlank="1" showInputMessage="1" sqref="F7:G36 D7:D36"/>
    <dataValidation type="date" operator="lessThan" showInputMessage="1" showErrorMessage="1" errorTitle="Eintrittsdatum ungültig" error="Eintrittsdatum liegt nach Austrittsdatum" sqref="C1">
      <formula1>C2</formula1>
    </dataValidation>
    <dataValidation type="date" showInputMessage="1" showErrorMessage="1" errorTitle="Austrittsdatum ungültig" error="Bitte Austrittsdatum prüfen." sqref="C2:C3">
      <formula1>43101</formula1>
      <formula2>43830</formula2>
    </dataValidation>
    <dataValidation type="date" allowBlank="1" showInputMessage="1" showErrorMessage="1" errorTitle="Datum ungültig" error="Datum liegt nicht zwischen Beginn der Abwesenheit und Austrittsdatum" sqref="E7:E37">
      <formula1>C7</formula1>
      <formula2>$C$2</formula2>
    </dataValidation>
    <dataValidation type="date" allowBlank="1" showInputMessage="1" showErrorMessage="1" errorTitle="Datums-Überschneidung" error="Überschneidung mit vorheriger Abwesenheit" sqref="C8:C27">
      <formula1>E7</formula1>
      <formula2>C$2</formula2>
    </dataValidation>
    <dataValidation type="date" allowBlank="1" showInputMessage="1" showErrorMessage="1" errorTitle="Datums-Überschneidung" error="Überschneidung mit vorheriger Abwesenheit" sqref="C28">
      <formula1>E26</formula1>
      <formula2>C$2</formula2>
    </dataValidation>
    <dataValidation type="date" allowBlank="1" showInputMessage="1" showErrorMessage="1" errorTitle="Datums-Überschneidung" error="Überschneidung mit vorheriger Abwesenheit" sqref="C29">
      <formula1>E26</formula1>
      <formula2>C$2</formula2>
    </dataValidation>
    <dataValidation type="date" allowBlank="1" showInputMessage="1" showErrorMessage="1" errorTitle="Datums-Überschneidung" error="Überschneidung mit vorheriger Abwesenheit" sqref="C30">
      <formula1>E26</formula1>
      <formula2>C$2</formula2>
    </dataValidation>
    <dataValidation type="date" allowBlank="1" showInputMessage="1" showErrorMessage="1" errorTitle="Datums-Überschneidung" error="Überschneidung mit vorheriger Abwesenheit" sqref="C31">
      <formula1>E26</formula1>
      <formula2>C$2</formula2>
    </dataValidation>
    <dataValidation type="date" allowBlank="1" showInputMessage="1" showErrorMessage="1" errorTitle="Datums-Überschneidung" error="Überschneidung mit vorheriger Abwesenheit" sqref="C32">
      <formula1>E26</formula1>
      <formula2>C$2</formula2>
    </dataValidation>
    <dataValidation type="date" allowBlank="1" showInputMessage="1" showErrorMessage="1" errorTitle="Datums-Überschneidung" error="Überschneidung mit vorheriger Abwesenheit" sqref="C33">
      <formula1>E26</formula1>
      <formula2>C$2</formula2>
    </dataValidation>
    <dataValidation type="date" allowBlank="1" showInputMessage="1" showErrorMessage="1" errorTitle="Datums-Überschneidung" error="Überschneidung mit vorheriger Abwesenheit" sqref="C34">
      <formula1>E26</formula1>
      <formula2>C$2</formula2>
    </dataValidation>
    <dataValidation type="date" allowBlank="1" showInputMessage="1" showErrorMessage="1" errorTitle="Datums-Überschneidung" error="Überschneidung mit vorheriger Abwesenheit" sqref="C35">
      <formula1>E26</formula1>
      <formula2>C$2</formula2>
    </dataValidation>
    <dataValidation type="date" allowBlank="1" showInputMessage="1" showErrorMessage="1" errorTitle="Datums-Überschneidung" error="Überschneidung mit vorheriger Abwesenheit" sqref="C36">
      <formula1>E26</formula1>
      <formula2>C$2</formula2>
    </dataValidation>
  </dataValidations>
  <pageMargins left="0.7" right="0.7" top="0.78740157499999996" bottom="0.78740157499999996" header="0.3" footer="0.3"/>
  <pageSetup paperSize="9" scale="70" orientation="landscape" r:id="rId1"/>
  <headerFooter>
    <oddHeader>&amp;C&amp;"Arial,Fett"&amp;14Calculateur de jours de soins TARPSY,
 date de sortie jusqu'au 31 décembre 2019
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Tabelle2!$A$1:$A$2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tabSelected="1" showRuler="0" view="pageLayout" zoomScale="80" zoomScaleNormal="100" zoomScalePageLayoutView="80" workbookViewId="0">
      <selection activeCell="C7" activeCellId="2" sqref="C1:C2 C4 C7:F36"/>
    </sheetView>
  </sheetViews>
  <sheetFormatPr baseColWidth="10" defaultRowHeight="14.25" x14ac:dyDescent="0.2"/>
  <cols>
    <col min="2" max="2" width="36.125" customWidth="1"/>
    <col min="3" max="3" width="14.25" customWidth="1"/>
    <col min="4" max="4" width="13.625" customWidth="1"/>
    <col min="5" max="5" width="14.375" customWidth="1"/>
    <col min="6" max="6" width="12.25" customWidth="1"/>
    <col min="7" max="7" width="16" customWidth="1"/>
    <col min="8" max="8" width="15.25" bestFit="1" customWidth="1"/>
    <col min="9" max="9" width="2.25" customWidth="1"/>
    <col min="10" max="10" width="15.25" bestFit="1" customWidth="1"/>
  </cols>
  <sheetData>
    <row r="1" spans="2:9" ht="15.75" x14ac:dyDescent="0.2">
      <c r="B1" s="1" t="s">
        <v>32</v>
      </c>
      <c r="C1" s="27">
        <v>43811</v>
      </c>
      <c r="D1" s="2"/>
      <c r="F1" s="1"/>
    </row>
    <row r="2" spans="2:9" ht="15.75" x14ac:dyDescent="0.2">
      <c r="B2" s="1" t="s">
        <v>33</v>
      </c>
      <c r="C2" s="27">
        <v>43981</v>
      </c>
      <c r="D2" s="2"/>
    </row>
    <row r="3" spans="2:9" ht="15.75" x14ac:dyDescent="0.2">
      <c r="B3" s="1"/>
      <c r="C3" s="18"/>
      <c r="D3" s="2"/>
    </row>
    <row r="4" spans="2:9" ht="15.75" x14ac:dyDescent="0.2">
      <c r="B4" s="1" t="s">
        <v>47</v>
      </c>
      <c r="C4" s="3" t="s">
        <v>31</v>
      </c>
      <c r="D4" s="2"/>
    </row>
    <row r="5" spans="2:9" ht="15.75" thickBot="1" x14ac:dyDescent="0.25">
      <c r="B5" s="4"/>
    </row>
    <row r="6" spans="2:9" ht="45" x14ac:dyDescent="0.2">
      <c r="B6" s="5"/>
      <c r="C6" s="6" t="s">
        <v>35</v>
      </c>
      <c r="D6" s="6" t="s">
        <v>37</v>
      </c>
      <c r="E6" s="6" t="s">
        <v>38</v>
      </c>
      <c r="F6" s="6" t="s">
        <v>36</v>
      </c>
      <c r="G6" s="6" t="s">
        <v>39</v>
      </c>
      <c r="H6" s="23" t="s">
        <v>40</v>
      </c>
    </row>
    <row r="7" spans="2:9" ht="15" x14ac:dyDescent="0.2">
      <c r="B7" s="7" t="s">
        <v>0</v>
      </c>
      <c r="C7" s="24"/>
      <c r="D7" s="8"/>
      <c r="E7" s="24"/>
      <c r="F7" s="8"/>
      <c r="G7" s="25">
        <f>((E7+F7)-(C7+D7))*24</f>
        <v>0</v>
      </c>
      <c r="H7" s="26" t="str">
        <f t="shared" ref="H7:H36" si="0">IF(G7&gt;0,0,"")</f>
        <v/>
      </c>
    </row>
    <row r="8" spans="2:9" ht="15" x14ac:dyDescent="0.2">
      <c r="B8" s="7" t="s">
        <v>1</v>
      </c>
      <c r="C8" s="24"/>
      <c r="D8" s="8"/>
      <c r="E8" s="24"/>
      <c r="F8" s="8"/>
      <c r="G8" s="25">
        <f t="shared" ref="G8:G36" si="1">((E8+F8)-(C8+D8))*24</f>
        <v>0</v>
      </c>
      <c r="H8" s="26" t="str">
        <f t="shared" si="0"/>
        <v/>
      </c>
      <c r="I8" s="10"/>
    </row>
    <row r="9" spans="2:9" ht="15" x14ac:dyDescent="0.2">
      <c r="B9" s="7" t="s">
        <v>2</v>
      </c>
      <c r="C9" s="24"/>
      <c r="D9" s="8"/>
      <c r="E9" s="24"/>
      <c r="F9" s="8"/>
      <c r="G9" s="25">
        <f t="shared" si="1"/>
        <v>0</v>
      </c>
      <c r="H9" s="26" t="str">
        <f t="shared" si="0"/>
        <v/>
      </c>
    </row>
    <row r="10" spans="2:9" ht="15" x14ac:dyDescent="0.2">
      <c r="B10" s="7" t="s">
        <v>3</v>
      </c>
      <c r="C10" s="24"/>
      <c r="D10" s="8"/>
      <c r="E10" s="24"/>
      <c r="F10" s="8"/>
      <c r="G10" s="25">
        <f t="shared" si="1"/>
        <v>0</v>
      </c>
      <c r="H10" s="26" t="str">
        <f t="shared" si="0"/>
        <v/>
      </c>
    </row>
    <row r="11" spans="2:9" ht="15" x14ac:dyDescent="0.2">
      <c r="B11" s="7" t="s">
        <v>4</v>
      </c>
      <c r="C11" s="24"/>
      <c r="D11" s="8"/>
      <c r="E11" s="24"/>
      <c r="F11" s="8"/>
      <c r="G11" s="25">
        <f t="shared" si="1"/>
        <v>0</v>
      </c>
      <c r="H11" s="26" t="str">
        <f t="shared" si="0"/>
        <v/>
      </c>
    </row>
    <row r="12" spans="2:9" ht="15" x14ac:dyDescent="0.2">
      <c r="B12" s="7" t="s">
        <v>5</v>
      </c>
      <c r="C12" s="24"/>
      <c r="D12" s="8"/>
      <c r="E12" s="24"/>
      <c r="F12" s="8"/>
      <c r="G12" s="25">
        <f t="shared" si="1"/>
        <v>0</v>
      </c>
      <c r="H12" s="26" t="str">
        <f t="shared" si="0"/>
        <v/>
      </c>
    </row>
    <row r="13" spans="2:9" ht="15" x14ac:dyDescent="0.2">
      <c r="B13" s="7" t="s">
        <v>6</v>
      </c>
      <c r="C13" s="24"/>
      <c r="D13" s="8"/>
      <c r="E13" s="24"/>
      <c r="F13" s="8"/>
      <c r="G13" s="25">
        <f t="shared" si="1"/>
        <v>0</v>
      </c>
      <c r="H13" s="26" t="str">
        <f t="shared" si="0"/>
        <v/>
      </c>
    </row>
    <row r="14" spans="2:9" ht="15" x14ac:dyDescent="0.2">
      <c r="B14" s="7" t="s">
        <v>7</v>
      </c>
      <c r="C14" s="24"/>
      <c r="D14" s="8"/>
      <c r="E14" s="24"/>
      <c r="F14" s="8"/>
      <c r="G14" s="25">
        <f t="shared" si="1"/>
        <v>0</v>
      </c>
      <c r="H14" s="26" t="str">
        <f t="shared" si="0"/>
        <v/>
      </c>
    </row>
    <row r="15" spans="2:9" ht="15" x14ac:dyDescent="0.2">
      <c r="B15" s="7" t="s">
        <v>8</v>
      </c>
      <c r="C15" s="24"/>
      <c r="D15" s="8"/>
      <c r="E15" s="24"/>
      <c r="F15" s="8"/>
      <c r="G15" s="25">
        <f t="shared" si="1"/>
        <v>0</v>
      </c>
      <c r="H15" s="26" t="str">
        <f t="shared" si="0"/>
        <v/>
      </c>
    </row>
    <row r="16" spans="2:9" ht="15" x14ac:dyDescent="0.2">
      <c r="B16" s="7" t="s">
        <v>9</v>
      </c>
      <c r="C16" s="24"/>
      <c r="D16" s="8"/>
      <c r="E16" s="24"/>
      <c r="F16" s="8"/>
      <c r="G16" s="25">
        <f t="shared" si="1"/>
        <v>0</v>
      </c>
      <c r="H16" s="26" t="str">
        <f t="shared" si="0"/>
        <v/>
      </c>
    </row>
    <row r="17" spans="2:8" ht="15" x14ac:dyDescent="0.2">
      <c r="B17" s="7" t="s">
        <v>10</v>
      </c>
      <c r="C17" s="24"/>
      <c r="D17" s="8"/>
      <c r="E17" s="24"/>
      <c r="F17" s="8"/>
      <c r="G17" s="25">
        <f t="shared" si="1"/>
        <v>0</v>
      </c>
      <c r="H17" s="26" t="str">
        <f t="shared" si="0"/>
        <v/>
      </c>
    </row>
    <row r="18" spans="2:8" ht="15" x14ac:dyDescent="0.2">
      <c r="B18" s="7" t="s">
        <v>11</v>
      </c>
      <c r="C18" s="24"/>
      <c r="D18" s="8"/>
      <c r="E18" s="24"/>
      <c r="F18" s="8"/>
      <c r="G18" s="25">
        <f t="shared" si="1"/>
        <v>0</v>
      </c>
      <c r="H18" s="26" t="str">
        <f t="shared" si="0"/>
        <v/>
      </c>
    </row>
    <row r="19" spans="2:8" ht="15" x14ac:dyDescent="0.2">
      <c r="B19" s="7" t="s">
        <v>12</v>
      </c>
      <c r="C19" s="24"/>
      <c r="D19" s="8"/>
      <c r="E19" s="24"/>
      <c r="F19" s="8"/>
      <c r="G19" s="25">
        <f t="shared" si="1"/>
        <v>0</v>
      </c>
      <c r="H19" s="26" t="str">
        <f t="shared" si="0"/>
        <v/>
      </c>
    </row>
    <row r="20" spans="2:8" ht="15" x14ac:dyDescent="0.2">
      <c r="B20" s="7" t="s">
        <v>13</v>
      </c>
      <c r="C20" s="24"/>
      <c r="D20" s="8"/>
      <c r="E20" s="24"/>
      <c r="F20" s="8"/>
      <c r="G20" s="25">
        <f t="shared" si="1"/>
        <v>0</v>
      </c>
      <c r="H20" s="26" t="str">
        <f t="shared" si="0"/>
        <v/>
      </c>
    </row>
    <row r="21" spans="2:8" ht="15" x14ac:dyDescent="0.2">
      <c r="B21" s="7" t="s">
        <v>14</v>
      </c>
      <c r="C21" s="24"/>
      <c r="D21" s="8"/>
      <c r="E21" s="24"/>
      <c r="F21" s="8"/>
      <c r="G21" s="25">
        <f t="shared" si="1"/>
        <v>0</v>
      </c>
      <c r="H21" s="26" t="str">
        <f t="shared" si="0"/>
        <v/>
      </c>
    </row>
    <row r="22" spans="2:8" ht="15" x14ac:dyDescent="0.2">
      <c r="B22" s="7" t="s">
        <v>15</v>
      </c>
      <c r="C22" s="24"/>
      <c r="D22" s="8"/>
      <c r="E22" s="24"/>
      <c r="F22" s="8"/>
      <c r="G22" s="25">
        <f t="shared" si="1"/>
        <v>0</v>
      </c>
      <c r="H22" s="26" t="str">
        <f t="shared" si="0"/>
        <v/>
      </c>
    </row>
    <row r="23" spans="2:8" ht="15" x14ac:dyDescent="0.2">
      <c r="B23" s="7" t="s">
        <v>16</v>
      </c>
      <c r="C23" s="24"/>
      <c r="D23" s="8"/>
      <c r="E23" s="24"/>
      <c r="F23" s="8"/>
      <c r="G23" s="25">
        <f t="shared" si="1"/>
        <v>0</v>
      </c>
      <c r="H23" s="26" t="str">
        <f t="shared" si="0"/>
        <v/>
      </c>
    </row>
    <row r="24" spans="2:8" ht="15" x14ac:dyDescent="0.2">
      <c r="B24" s="7" t="s">
        <v>17</v>
      </c>
      <c r="C24" s="24"/>
      <c r="D24" s="8"/>
      <c r="E24" s="24"/>
      <c r="F24" s="8"/>
      <c r="G24" s="25">
        <f t="shared" si="1"/>
        <v>0</v>
      </c>
      <c r="H24" s="26" t="str">
        <f t="shared" si="0"/>
        <v/>
      </c>
    </row>
    <row r="25" spans="2:8" ht="15" x14ac:dyDescent="0.2">
      <c r="B25" s="7" t="s">
        <v>18</v>
      </c>
      <c r="C25" s="24"/>
      <c r="D25" s="8"/>
      <c r="E25" s="24"/>
      <c r="F25" s="8"/>
      <c r="G25" s="25">
        <f t="shared" si="1"/>
        <v>0</v>
      </c>
      <c r="H25" s="26" t="str">
        <f t="shared" si="0"/>
        <v/>
      </c>
    </row>
    <row r="26" spans="2:8" ht="15" x14ac:dyDescent="0.2">
      <c r="B26" s="7" t="s">
        <v>19</v>
      </c>
      <c r="C26" s="24"/>
      <c r="D26" s="8"/>
      <c r="E26" s="24"/>
      <c r="F26" s="8"/>
      <c r="G26" s="25">
        <f t="shared" si="1"/>
        <v>0</v>
      </c>
      <c r="H26" s="26" t="str">
        <f t="shared" si="0"/>
        <v/>
      </c>
    </row>
    <row r="27" spans="2:8" ht="15" x14ac:dyDescent="0.2">
      <c r="B27" s="7" t="s">
        <v>20</v>
      </c>
      <c r="C27" s="24"/>
      <c r="D27" s="8"/>
      <c r="E27" s="24"/>
      <c r="F27" s="8"/>
      <c r="G27" s="25">
        <f t="shared" si="1"/>
        <v>0</v>
      </c>
      <c r="H27" s="26" t="str">
        <f t="shared" si="0"/>
        <v/>
      </c>
    </row>
    <row r="28" spans="2:8" ht="15" x14ac:dyDescent="0.2">
      <c r="B28" s="7" t="s">
        <v>21</v>
      </c>
      <c r="C28" s="24"/>
      <c r="D28" s="8"/>
      <c r="E28" s="24"/>
      <c r="F28" s="8"/>
      <c r="G28" s="25">
        <f t="shared" si="1"/>
        <v>0</v>
      </c>
      <c r="H28" s="26" t="str">
        <f t="shared" si="0"/>
        <v/>
      </c>
    </row>
    <row r="29" spans="2:8" ht="15" x14ac:dyDescent="0.2">
      <c r="B29" s="7" t="s">
        <v>22</v>
      </c>
      <c r="C29" s="24"/>
      <c r="D29" s="8"/>
      <c r="E29" s="24"/>
      <c r="F29" s="8"/>
      <c r="G29" s="25">
        <f t="shared" si="1"/>
        <v>0</v>
      </c>
      <c r="H29" s="26" t="str">
        <f t="shared" si="0"/>
        <v/>
      </c>
    </row>
    <row r="30" spans="2:8" ht="15" x14ac:dyDescent="0.2">
      <c r="B30" s="7" t="s">
        <v>23</v>
      </c>
      <c r="C30" s="24"/>
      <c r="D30" s="8"/>
      <c r="E30" s="24"/>
      <c r="F30" s="8"/>
      <c r="G30" s="25">
        <f t="shared" si="1"/>
        <v>0</v>
      </c>
      <c r="H30" s="26" t="str">
        <f t="shared" si="0"/>
        <v/>
      </c>
    </row>
    <row r="31" spans="2:8" ht="15" x14ac:dyDescent="0.2">
      <c r="B31" s="7" t="s">
        <v>24</v>
      </c>
      <c r="C31" s="24"/>
      <c r="D31" s="8"/>
      <c r="E31" s="24"/>
      <c r="F31" s="8"/>
      <c r="G31" s="25">
        <f t="shared" si="1"/>
        <v>0</v>
      </c>
      <c r="H31" s="26" t="str">
        <f t="shared" si="0"/>
        <v/>
      </c>
    </row>
    <row r="32" spans="2:8" ht="15" x14ac:dyDescent="0.2">
      <c r="B32" s="7" t="s">
        <v>25</v>
      </c>
      <c r="C32" s="24"/>
      <c r="D32" s="8"/>
      <c r="E32" s="24"/>
      <c r="F32" s="8"/>
      <c r="G32" s="25">
        <f t="shared" si="1"/>
        <v>0</v>
      </c>
      <c r="H32" s="26" t="str">
        <f t="shared" si="0"/>
        <v/>
      </c>
    </row>
    <row r="33" spans="2:8" ht="15" x14ac:dyDescent="0.2">
      <c r="B33" s="7" t="s">
        <v>26</v>
      </c>
      <c r="C33" s="24"/>
      <c r="D33" s="8"/>
      <c r="E33" s="24"/>
      <c r="F33" s="8"/>
      <c r="G33" s="25">
        <f t="shared" si="1"/>
        <v>0</v>
      </c>
      <c r="H33" s="26" t="str">
        <f t="shared" si="0"/>
        <v/>
      </c>
    </row>
    <row r="34" spans="2:8" ht="15" x14ac:dyDescent="0.2">
      <c r="B34" s="7" t="s">
        <v>27</v>
      </c>
      <c r="C34" s="24"/>
      <c r="D34" s="8"/>
      <c r="E34" s="24"/>
      <c r="F34" s="8"/>
      <c r="G34" s="25">
        <f t="shared" si="1"/>
        <v>0</v>
      </c>
      <c r="H34" s="26" t="str">
        <f t="shared" si="0"/>
        <v/>
      </c>
    </row>
    <row r="35" spans="2:8" ht="15" x14ac:dyDescent="0.2">
      <c r="B35" s="7" t="s">
        <v>28</v>
      </c>
      <c r="C35" s="24"/>
      <c r="D35" s="8"/>
      <c r="E35" s="24"/>
      <c r="F35" s="8"/>
      <c r="G35" s="25">
        <f t="shared" si="1"/>
        <v>0</v>
      </c>
      <c r="H35" s="26" t="str">
        <f t="shared" si="0"/>
        <v/>
      </c>
    </row>
    <row r="36" spans="2:8" ht="15" x14ac:dyDescent="0.2">
      <c r="B36" s="7" t="s">
        <v>29</v>
      </c>
      <c r="C36" s="24"/>
      <c r="D36" s="8"/>
      <c r="E36" s="24"/>
      <c r="F36" s="8"/>
      <c r="G36" s="25">
        <f t="shared" si="1"/>
        <v>0</v>
      </c>
      <c r="H36" s="26" t="str">
        <f t="shared" si="0"/>
        <v/>
      </c>
    </row>
    <row r="37" spans="2:8" ht="15.75" thickBot="1" x14ac:dyDescent="0.25">
      <c r="B37" s="11"/>
      <c r="C37" s="12"/>
      <c r="D37" s="12"/>
      <c r="E37" s="22"/>
      <c r="F37" s="12"/>
      <c r="G37" s="13"/>
      <c r="H37" s="14"/>
    </row>
    <row r="38" spans="2:8" ht="15" x14ac:dyDescent="0.2">
      <c r="B38" s="20"/>
      <c r="C38" s="21"/>
      <c r="D38" s="21"/>
      <c r="E38" s="21"/>
      <c r="F38" s="21"/>
      <c r="G38" s="9"/>
      <c r="H38" s="21"/>
    </row>
    <row r="39" spans="2:8" ht="15" x14ac:dyDescent="0.2">
      <c r="B39" s="28" t="s">
        <v>41</v>
      </c>
      <c r="C39" s="29">
        <f>SUMIF(G7:G36,"&gt;"&amp;24,G7:G36)</f>
        <v>0</v>
      </c>
      <c r="G39" s="15"/>
    </row>
    <row r="40" spans="2:8" ht="15" x14ac:dyDescent="0.2">
      <c r="B40" s="28" t="s">
        <v>42</v>
      </c>
      <c r="C40" s="30">
        <f>ROUNDDOWN((C39/24),0)</f>
        <v>0</v>
      </c>
      <c r="G40" s="16"/>
    </row>
    <row r="41" spans="2:8" ht="15.75" thickBot="1" x14ac:dyDescent="0.25">
      <c r="B41" s="28" t="s">
        <v>44</v>
      </c>
      <c r="C41" s="30">
        <f>SUM(H7:H36)</f>
        <v>0</v>
      </c>
      <c r="G41" s="16"/>
    </row>
    <row r="42" spans="2:8" ht="16.5" thickBot="1" x14ac:dyDescent="0.25">
      <c r="B42" s="19" t="s">
        <v>46</v>
      </c>
      <c r="C42" s="17">
        <f>((IF(C4="oui",DATEDIF(C1,C2,"D"),DATEDIF(C1,C2,"d")+1))-C40)+C41</f>
        <v>170</v>
      </c>
    </row>
    <row r="44" spans="2:8" ht="15" x14ac:dyDescent="0.2">
      <c r="B44" s="31" t="s">
        <v>45</v>
      </c>
      <c r="C44" s="31"/>
      <c r="D44" s="31"/>
      <c r="E44" s="32"/>
      <c r="F44" s="32"/>
    </row>
  </sheetData>
  <sheetProtection algorithmName="SHA-512" hashValue="xW2X7dxR0/r5CiFRYbIqOJV5SR+z6WVNBHizo4/JQarPyVinmxlAwG9RubOhcXRr/p+11h/Omx7Y4obh3NgoAw==" saltValue="fMlYelh4ZNByU/tT6DXnzA==" spinCount="100000" sheet="1" objects="1" scenarios="1" selectLockedCells="1"/>
  <dataValidations count="16">
    <dataValidation type="date" allowBlank="1" showInputMessage="1" showErrorMessage="1" errorTitle="Datum ungültig" error="Datum liegt nicht zwischen Beginn der Abwesenheit und Austrittsdatum" sqref="E7:E37">
      <formula1>C7</formula1>
      <formula2>$C$2</formula2>
    </dataValidation>
    <dataValidation type="date" showInputMessage="1" showErrorMessage="1" errorTitle="Austrittsdatum ungültig" error="Bitte Austrittsdatum prüfen." sqref="C3">
      <formula1>43101</formula1>
      <formula2>43830</formula2>
    </dataValidation>
    <dataValidation type="date" operator="lessThan" showInputMessage="1" showErrorMessage="1" errorTitle="Eintrittsdatum ungültig" error="Eintrittsdatum liegt nach Austrittsdatum" sqref="C1">
      <formula1>C2</formula1>
    </dataValidation>
    <dataValidation allowBlank="1" showInputMessage="1" sqref="D7:D36 F7:G36"/>
    <dataValidation type="date" allowBlank="1" showInputMessage="1" showErrorMessage="1" errorTitle="Datum ungültig" error="Datum liegt nicht zwischen Ein- und Austritt" sqref="C7">
      <formula1>C$1</formula1>
      <formula2>C$2</formula2>
    </dataValidation>
    <dataValidation type="date" showInputMessage="1" showErrorMessage="1" errorTitle="Austrittsdatum ungültig" error="Bitte Austrittsdatum prüfen." sqref="C2">
      <formula1>43831</formula1>
      <formula2>73050</formula2>
    </dataValidation>
    <dataValidation type="date" allowBlank="1" showInputMessage="1" showErrorMessage="1" errorTitle="Datums-Überschneidung" error="Überschneidung mit vorheriger Abwesenheit" sqref="C36">
      <formula1>E26</formula1>
      <formula2>C$2</formula2>
    </dataValidation>
    <dataValidation type="date" allowBlank="1" showInputMessage="1" showErrorMessage="1" errorTitle="Datums-Überschneidung" error="Überschneidung mit vorheriger Abwesenheit" sqref="C35">
      <formula1>E26</formula1>
      <formula2>C$2</formula2>
    </dataValidation>
    <dataValidation type="date" allowBlank="1" showInputMessage="1" showErrorMessage="1" errorTitle="Datums-Überschneidung" error="Überschneidung mit vorheriger Abwesenheit" sqref="C34">
      <formula1>E26</formula1>
      <formula2>C$2</formula2>
    </dataValidation>
    <dataValidation type="date" allowBlank="1" showInputMessage="1" showErrorMessage="1" errorTitle="Datums-Überschneidung" error="Überschneidung mit vorheriger Abwesenheit" sqref="C33">
      <formula1>E26</formula1>
      <formula2>C$2</formula2>
    </dataValidation>
    <dataValidation type="date" allowBlank="1" showInputMessage="1" showErrorMessage="1" errorTitle="Datums-Überschneidung" error="Überschneidung mit vorheriger Abwesenheit" sqref="C32">
      <formula1>E26</formula1>
      <formula2>C$2</formula2>
    </dataValidation>
    <dataValidation type="date" allowBlank="1" showInputMessage="1" showErrorMessage="1" errorTitle="Datums-Überschneidung" error="Überschneidung mit vorheriger Abwesenheit" sqref="C31">
      <formula1>E26</formula1>
      <formula2>C$2</formula2>
    </dataValidation>
    <dataValidation type="date" allowBlank="1" showInputMessage="1" showErrorMessage="1" errorTitle="Datums-Überschneidung" error="Überschneidung mit vorheriger Abwesenheit" sqref="C30">
      <formula1>E26</formula1>
      <formula2>C$2</formula2>
    </dataValidation>
    <dataValidation type="date" allowBlank="1" showInputMessage="1" showErrorMessage="1" errorTitle="Datums-Überschneidung" error="Überschneidung mit vorheriger Abwesenheit" sqref="C29">
      <formula1>E26</formula1>
      <formula2>C$2</formula2>
    </dataValidation>
    <dataValidation type="date" allowBlank="1" showInputMessage="1" showErrorMessage="1" errorTitle="Datums-Überschneidung" error="Überschneidung mit vorheriger Abwesenheit" sqref="C8:C27">
      <formula1>E7</formula1>
      <formula2>C$2</formula2>
    </dataValidation>
    <dataValidation type="date" allowBlank="1" showInputMessage="1" showErrorMessage="1" errorTitle="Datums-Überschneidung" error="Überschneidung mit vorheriger Abwesenheit" sqref="C28">
      <formula1>E26</formula1>
      <formula2>C$2</formula2>
    </dataValidation>
  </dataValidations>
  <pageMargins left="0.7" right="0.7" top="0.78740157499999996" bottom="0.78740157499999996" header="0.3" footer="0.3"/>
  <pageSetup paperSize="9" scale="72" orientation="landscape" r:id="rId1"/>
  <headerFooter>
    <oddHeader>&amp;C&amp;"Arial,Fett"&amp;14Calculateur de jours de soins TARPSY,
date de sortie à partir du 1&amp;Xer&amp;X janvier 2020
&amp;G
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Tabelle2!$A$1:$A$2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RowHeight="14.25" x14ac:dyDescent="0.2"/>
  <sheetData>
    <row r="1" spans="1:1" x14ac:dyDescent="0.2">
      <c r="A1" t="s">
        <v>31</v>
      </c>
    </row>
    <row r="2" spans="1:1" x14ac:dyDescent="0.2">
      <c r="A2" t="s">
        <v>30</v>
      </c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Austritt bis 31-12-2019</vt:lpstr>
      <vt:lpstr>Austritte ab 01-01-2020</vt:lpstr>
      <vt:lpstr>Tabelle2</vt:lpstr>
      <vt:lpstr>'Austritt bis 31-12-2019'!Druckbereich</vt:lpstr>
      <vt:lpstr>'Austritte ab 01-01-2020'!Druckbereich</vt:lpstr>
    </vt:vector>
  </TitlesOfParts>
  <Company>santésuisse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List Annika</dc:creator>
  <cp:lastModifiedBy>List Annika</cp:lastModifiedBy>
  <cp:lastPrinted>2017-12-11T12:08:44Z</cp:lastPrinted>
  <dcterms:created xsi:type="dcterms:W3CDTF">2017-12-07T05:42:59Z</dcterms:created>
  <dcterms:modified xsi:type="dcterms:W3CDTF">2020-01-28T06:22:03Z</dcterms:modified>
</cp:coreProperties>
</file>